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S:\Pricing\2026\"/>
    </mc:Choice>
  </mc:AlternateContent>
  <xr:revisionPtr revIDLastSave="0" documentId="13_ncr:1_{7B38998A-842E-43E0-9107-34BFF83C87E8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triem List Prices" sheetId="4" r:id="rId1"/>
  </sheets>
  <definedNames>
    <definedName name="_xlnm._FilterDatabase" localSheetId="0" hidden="1">'Striem List Prices'!$A$2:$D$2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85" i="4" l="1"/>
  <c r="D81" i="4"/>
  <c r="D79" i="4"/>
  <c r="D76" i="4"/>
  <c r="D73" i="4"/>
  <c r="D70" i="4"/>
  <c r="D68" i="4"/>
  <c r="D64" i="4"/>
  <c r="D61" i="4"/>
</calcChain>
</file>

<file path=xl/sharedStrings.xml><?xml version="1.0" encoding="utf-8"?>
<sst xmlns="http://schemas.openxmlformats.org/spreadsheetml/2006/main" count="290" uniqueCount="133">
  <si>
    <t>Model Number</t>
  </si>
  <si>
    <t>LB-2</t>
  </si>
  <si>
    <t>LB-5</t>
  </si>
  <si>
    <t>LS-50</t>
  </si>
  <si>
    <t>OS-25</t>
  </si>
  <si>
    <t>OS-50</t>
  </si>
  <si>
    <t>OS-75</t>
  </si>
  <si>
    <t>OS-100</t>
  </si>
  <si>
    <t>CB-50-S</t>
  </si>
  <si>
    <t>CB-50-G</t>
  </si>
  <si>
    <t>CB-125-S</t>
  </si>
  <si>
    <t>CB-275-S</t>
  </si>
  <si>
    <t>C24-M</t>
  </si>
  <si>
    <t>C16-M</t>
  </si>
  <si>
    <t>Category</t>
  </si>
  <si>
    <t>Limestone</t>
  </si>
  <si>
    <t>Series</t>
  </si>
  <si>
    <t>CB-125-G</t>
  </si>
  <si>
    <t>C24-HP</t>
  </si>
  <si>
    <t>SR-24</t>
  </si>
  <si>
    <t>SR-16</t>
  </si>
  <si>
    <t>LR-24</t>
  </si>
  <si>
    <t>AVA-3</t>
  </si>
  <si>
    <t>AVA-4</t>
  </si>
  <si>
    <t>LB-25</t>
  </si>
  <si>
    <t>LB-50</t>
  </si>
  <si>
    <t>LB-125</t>
  </si>
  <si>
    <t>LB-275</t>
  </si>
  <si>
    <t>CC-1</t>
  </si>
  <si>
    <t>BB-275</t>
  </si>
  <si>
    <t>FLI-125</t>
  </si>
  <si>
    <t>FLI-275</t>
  </si>
  <si>
    <t>PS-25-S</t>
  </si>
  <si>
    <t>PS-275-S</t>
  </si>
  <si>
    <t>PS-50-S</t>
  </si>
  <si>
    <t>BB-1000</t>
  </si>
  <si>
    <t>Accessories</t>
  </si>
  <si>
    <t>Solids Interceptors</t>
  </si>
  <si>
    <t>Monitoring Solutions</t>
  </si>
  <si>
    <t>Chemical Waste Tanks</t>
  </si>
  <si>
    <t>Covers</t>
  </si>
  <si>
    <t>Liquid Level Monitoring</t>
  </si>
  <si>
    <t>pH Monitoring</t>
  </si>
  <si>
    <t>Market Specific</t>
  </si>
  <si>
    <t>Minnesota - Flammable Liquid Interceptors</t>
  </si>
  <si>
    <t>Point-of-Use</t>
  </si>
  <si>
    <t>Risers</t>
  </si>
  <si>
    <t>Oil Separators</t>
  </si>
  <si>
    <t>BB-500</t>
  </si>
  <si>
    <t xml:space="preserve">High Water Table Hold Down Kit  </t>
  </si>
  <si>
    <t>OS-50-SS</t>
  </si>
  <si>
    <t>OS-75-SS</t>
  </si>
  <si>
    <t>OS-100-SS</t>
  </si>
  <si>
    <t>Omaha - Type I and Type II Interceptor</t>
  </si>
  <si>
    <t>OS-100-Omaha</t>
  </si>
  <si>
    <t>UPC - Sand Interceptor</t>
  </si>
  <si>
    <t>SI-UPC-1016</t>
  </si>
  <si>
    <t xml:space="preserve">East Tennessee - Oil Collection Tanks </t>
  </si>
  <si>
    <t>OCT-125</t>
  </si>
  <si>
    <t>OCT-275</t>
  </si>
  <si>
    <t>Slick Stick™</t>
  </si>
  <si>
    <t>LB-2-ADA</t>
  </si>
  <si>
    <t xml:space="preserve">Slick Stick™ </t>
  </si>
  <si>
    <t xml:space="preserve">Aardvark™ </t>
  </si>
  <si>
    <t>Bio Basin™ Decontamination Tanks</t>
  </si>
  <si>
    <t xml:space="preserve">Lab Basin™ </t>
  </si>
  <si>
    <t xml:space="preserve">Lab Rat™ </t>
  </si>
  <si>
    <t>Prospector™ Screen</t>
  </si>
  <si>
    <t>Settler™ Catch Basin</t>
  </si>
  <si>
    <t>CPRK</t>
  </si>
  <si>
    <t>OT-750</t>
  </si>
  <si>
    <t>OT-1000</t>
  </si>
  <si>
    <t>OT-1500</t>
  </si>
  <si>
    <t>OT-750-SS</t>
  </si>
  <si>
    <t>OT-1000-SS</t>
  </si>
  <si>
    <t>OT-1500-SS</t>
  </si>
  <si>
    <t xml:space="preserve">Oil Tanker™ Series </t>
  </si>
  <si>
    <t>HDK-2</t>
  </si>
  <si>
    <t>SIDEKICK</t>
  </si>
  <si>
    <t>Inspector-4</t>
  </si>
  <si>
    <t>Inspector-6</t>
  </si>
  <si>
    <t>Sample Ports</t>
  </si>
  <si>
    <t xml:space="preserve">Inspector™ </t>
  </si>
  <si>
    <t>LB-500</t>
  </si>
  <si>
    <t>OT-2000</t>
  </si>
  <si>
    <t>OT-2000-SS</t>
  </si>
  <si>
    <t>CB-500-S</t>
  </si>
  <si>
    <t>CB-1000-S</t>
  </si>
  <si>
    <t>BB-2000</t>
  </si>
  <si>
    <t>HDK-4</t>
  </si>
  <si>
    <t>HDK-5</t>
  </si>
  <si>
    <t>HDK-6</t>
  </si>
  <si>
    <t>HDK-7</t>
  </si>
  <si>
    <t>OS-500-Omaha</t>
  </si>
  <si>
    <t>SS</t>
  </si>
  <si>
    <t>TT-3</t>
  </si>
  <si>
    <t>TT-6</t>
  </si>
  <si>
    <t>TT-10</t>
  </si>
  <si>
    <t>AA-2</t>
  </si>
  <si>
    <t>AA-3</t>
  </si>
  <si>
    <t>AA-4</t>
  </si>
  <si>
    <t>AA-6</t>
  </si>
  <si>
    <t>HDK-10</t>
  </si>
  <si>
    <t>FWT-35</t>
  </si>
  <si>
    <t>OS-50-JCW</t>
  </si>
  <si>
    <t>OS-75-JCW</t>
  </si>
  <si>
    <t>OS-100-JCW</t>
  </si>
  <si>
    <t>OT-500-JCW</t>
  </si>
  <si>
    <t>OT-750-JCW</t>
  </si>
  <si>
    <t>OT-1000-JCW</t>
  </si>
  <si>
    <t>OT-1500-JCW</t>
  </si>
  <si>
    <t>Drain Trough</t>
  </si>
  <si>
    <t xml:space="preserve">Tuff Trough™ </t>
  </si>
  <si>
    <t>FLI-500</t>
  </si>
  <si>
    <t>High Efficiency Oil Separators</t>
  </si>
  <si>
    <t>SPK</t>
  </si>
  <si>
    <t>CB-1000-SFL</t>
  </si>
  <si>
    <t>Catch Basin - South Florida</t>
  </si>
  <si>
    <t>HDK-11</t>
  </si>
  <si>
    <t>OS-350</t>
  </si>
  <si>
    <t>OS-350-SS</t>
  </si>
  <si>
    <t>HDK-12</t>
  </si>
  <si>
    <t>OS-500</t>
  </si>
  <si>
    <t>OS-500-SS</t>
  </si>
  <si>
    <t>HDK-13</t>
  </si>
  <si>
    <t>HDK-14</t>
  </si>
  <si>
    <t>Pricing effective 1/1/2026</t>
  </si>
  <si>
    <t>2026 List Price</t>
  </si>
  <si>
    <t>Oil Separators - Johnson County, KS</t>
  </si>
  <si>
    <t>FLI-750</t>
  </si>
  <si>
    <t>FLI-1000</t>
  </si>
  <si>
    <t>FLI-1500</t>
  </si>
  <si>
    <t>FLI-2000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</si>
</sst>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44" formatCode="_(&quot;$&quot;* #,##0.00_);_(&quot;$&quot;* \(#,##0.00\);_(&quot;$&quot;* &quot;-&quot;??_);_(@_)"/>
  </numFmts>
  <fonts count="9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17">
    <xf numFmtId="0" fontId="0" fillId="0" borderId="0" xfId="0"/>
    <xf numFmtId="0" fontId="3" fillId="0" borderId="0" xfId="0" applyFont="1"/>
    <xf numFmtId="44" fontId="2" fillId="0" borderId="0" xfId="1" applyFont="1"/>
    <xf numFmtId="0" fontId="5" fillId="2" borderId="2" xfId="0" applyFont="1" applyFill="1" applyBorder="1" applyAlignment="1">
      <alignment vertical="top"/>
    </xf>
    <xf numFmtId="44" fontId="5" fillId="2" borderId="2" xfId="1" applyFont="1" applyFill="1" applyBorder="1" applyAlignment="1">
      <alignment vertical="top"/>
    </xf>
    <xf numFmtId="0" fontId="8" fillId="0" borderId="0" xfId="0" applyFont="1"/>
    <xf numFmtId="8" fontId="8" fillId="0" borderId="0" xfId="0" applyNumberFormat="1" applyFont="1"/>
    <xf numFmtId="44" fontId="2" fillId="0" borderId="0" xfId="1" applyFont="1" applyFill="1"/>
    <xf numFmtId="14" fontId="7" fillId="0" borderId="0" xfId="0" applyNumberFormat="1" applyFont="1"/>
    <xf numFmtId="44" fontId="8" fillId="0" borderId="0" xfId="1" applyFont="1"/>
    <xf numFmtId="44" fontId="0" fillId="0" borderId="0" xfId="1" applyFont="1"/>
    <xf numFmtId="0" fontId="4" fillId="0" borderId="1" xfId="0" applyFont="1" applyBorder="1" applyAlignment="1">
      <alignment vertical="top"/>
    </xf>
    <xf numFmtId="0" fontId="0" fillId="0" borderId="1" xfId="0" applyBorder="1"/>
    <xf numFmtId="8" fontId="8" fillId="0" borderId="1" xfId="0" applyNumberFormat="1" applyFont="1" applyBorder="1"/>
    <xf numFmtId="0" fontId="0" fillId="0" borderId="1" xfId="0" applyBorder="1" applyAlignment="1">
      <alignment horizontal="left"/>
    </xf>
    <xf numFmtId="0" fontId="3" fillId="0" borderId="1" xfId="0" applyFont="1" applyBorder="1" applyAlignment="1">
      <alignment vertical="top"/>
    </xf>
    <xf numFmtId="0" fontId="6" fillId="3" borderId="3" xfId="0" applyFont="1" applyFill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15"/>
  <sheetViews>
    <sheetView tabSelected="1" zoomScaleNormal="100" workbookViewId="0">
      <pane ySplit="2" topLeftCell="A21" activePane="bottomLeft" state="frozen"/>
      <selection pane="bottomLeft" activeCell="D29" sqref="D29"/>
    </sheetView>
  </sheetViews>
  <sheetFormatPr defaultColWidth="24.85546875" defaultRowHeight="15" x14ac:dyDescent="0.25"/>
  <cols>
    <col min="1" max="1" width="20.85546875" bestFit="1" customWidth="1"/>
    <col min="2" max="2" width="42.42578125" bestFit="1" customWidth="1"/>
    <col min="3" max="3" width="17" bestFit="1" customWidth="1"/>
    <col min="4" max="4" width="17.140625" style="2" bestFit="1" customWidth="1"/>
    <col min="6" max="6" width="20" bestFit="1" customWidth="1"/>
    <col min="7" max="8" width="13.42578125" bestFit="1" customWidth="1"/>
    <col min="9" max="9" width="13.85546875" bestFit="1" customWidth="1"/>
  </cols>
  <sheetData>
    <row r="1" spans="1:10" ht="30" customHeight="1" x14ac:dyDescent="0.25">
      <c r="A1" s="16" t="s">
        <v>126</v>
      </c>
      <c r="B1" s="16"/>
      <c r="C1" s="16"/>
      <c r="D1" s="16"/>
    </row>
    <row r="2" spans="1:10" x14ac:dyDescent="0.25">
      <c r="A2" s="3" t="s">
        <v>14</v>
      </c>
      <c r="B2" s="3" t="s">
        <v>16</v>
      </c>
      <c r="C2" s="3" t="s">
        <v>0</v>
      </c>
      <c r="D2" s="4" t="s">
        <v>127</v>
      </c>
    </row>
    <row r="3" spans="1:10" x14ac:dyDescent="0.25">
      <c r="A3" s="11" t="s">
        <v>37</v>
      </c>
      <c r="B3" s="11" t="s">
        <v>63</v>
      </c>
      <c r="C3" s="12" t="s">
        <v>98</v>
      </c>
      <c r="D3" s="13">
        <v>3100</v>
      </c>
    </row>
    <row r="4" spans="1:10" x14ac:dyDescent="0.25">
      <c r="A4" s="11" t="s">
        <v>37</v>
      </c>
      <c r="B4" s="11" t="s">
        <v>63</v>
      </c>
      <c r="C4" s="12" t="s">
        <v>99</v>
      </c>
      <c r="D4" s="13">
        <v>3100</v>
      </c>
    </row>
    <row r="5" spans="1:10" x14ac:dyDescent="0.25">
      <c r="A5" s="11" t="s">
        <v>37</v>
      </c>
      <c r="B5" s="11" t="s">
        <v>63</v>
      </c>
      <c r="C5" s="12" t="s">
        <v>100</v>
      </c>
      <c r="D5" s="13">
        <v>3100</v>
      </c>
    </row>
    <row r="6" spans="1:10" s="1" customFormat="1" x14ac:dyDescent="0.25">
      <c r="A6" s="11" t="s">
        <v>37</v>
      </c>
      <c r="B6" s="11" t="s">
        <v>63</v>
      </c>
      <c r="C6" s="12" t="s">
        <v>101</v>
      </c>
      <c r="D6" s="13">
        <v>3100</v>
      </c>
      <c r="F6"/>
      <c r="G6"/>
      <c r="H6"/>
      <c r="I6"/>
      <c r="J6"/>
    </row>
    <row r="7" spans="1:10" s="1" customFormat="1" x14ac:dyDescent="0.25">
      <c r="A7" s="11" t="s">
        <v>38</v>
      </c>
      <c r="B7" s="11" t="s">
        <v>41</v>
      </c>
      <c r="C7" s="12" t="s">
        <v>22</v>
      </c>
      <c r="D7" s="13">
        <v>3200</v>
      </c>
      <c r="F7"/>
      <c r="G7"/>
      <c r="H7"/>
      <c r="I7"/>
      <c r="J7"/>
    </row>
    <row r="8" spans="1:10" s="1" customFormat="1" x14ac:dyDescent="0.25">
      <c r="A8" s="11" t="s">
        <v>38</v>
      </c>
      <c r="B8" s="11" t="s">
        <v>41</v>
      </c>
      <c r="C8" s="12" t="s">
        <v>23</v>
      </c>
      <c r="D8" s="13">
        <v>9000</v>
      </c>
      <c r="F8"/>
      <c r="G8"/>
      <c r="H8"/>
      <c r="I8"/>
      <c r="J8"/>
    </row>
    <row r="9" spans="1:10" s="1" customFormat="1" x14ac:dyDescent="0.25">
      <c r="A9" s="11" t="s">
        <v>39</v>
      </c>
      <c r="B9" s="11" t="s">
        <v>64</v>
      </c>
      <c r="C9" s="12" t="s">
        <v>35</v>
      </c>
      <c r="D9" s="13">
        <v>25800</v>
      </c>
      <c r="F9"/>
      <c r="G9"/>
      <c r="H9"/>
      <c r="I9"/>
      <c r="J9"/>
    </row>
    <row r="10" spans="1:10" s="1" customFormat="1" x14ac:dyDescent="0.25">
      <c r="A10" s="11" t="s">
        <v>39</v>
      </c>
      <c r="B10" s="11" t="s">
        <v>64</v>
      </c>
      <c r="C10" s="12" t="s">
        <v>88</v>
      </c>
      <c r="D10" s="13">
        <v>42400</v>
      </c>
      <c r="F10"/>
      <c r="G10"/>
      <c r="H10"/>
      <c r="I10"/>
      <c r="J10"/>
    </row>
    <row r="11" spans="1:10" x14ac:dyDescent="0.25">
      <c r="A11" s="11" t="s">
        <v>39</v>
      </c>
      <c r="B11" s="11" t="s">
        <v>64</v>
      </c>
      <c r="C11" s="12" t="s">
        <v>29</v>
      </c>
      <c r="D11" s="13">
        <v>7300</v>
      </c>
    </row>
    <row r="12" spans="1:10" x14ac:dyDescent="0.25">
      <c r="A12" s="11" t="s">
        <v>39</v>
      </c>
      <c r="B12" s="11" t="s">
        <v>64</v>
      </c>
      <c r="C12" s="12" t="s">
        <v>48</v>
      </c>
      <c r="D12" s="13">
        <v>17900</v>
      </c>
    </row>
    <row r="13" spans="1:10" s="1" customFormat="1" x14ac:dyDescent="0.25">
      <c r="A13" s="11" t="s">
        <v>36</v>
      </c>
      <c r="B13" s="11" t="s">
        <v>40</v>
      </c>
      <c r="C13" s="12" t="s">
        <v>13</v>
      </c>
      <c r="D13" s="13">
        <v>200</v>
      </c>
      <c r="F13"/>
      <c r="G13"/>
      <c r="H13"/>
      <c r="I13"/>
    </row>
    <row r="14" spans="1:10" s="1" customFormat="1" x14ac:dyDescent="0.25">
      <c r="A14" s="11" t="s">
        <v>36</v>
      </c>
      <c r="B14" s="11" t="s">
        <v>40</v>
      </c>
      <c r="C14" s="12" t="s">
        <v>18</v>
      </c>
      <c r="D14" s="13">
        <v>640</v>
      </c>
      <c r="F14"/>
      <c r="G14"/>
      <c r="H14"/>
      <c r="I14"/>
    </row>
    <row r="15" spans="1:10" s="1" customFormat="1" x14ac:dyDescent="0.25">
      <c r="A15" s="11" t="s">
        <v>36</v>
      </c>
      <c r="B15" s="11" t="s">
        <v>40</v>
      </c>
      <c r="C15" s="12" t="s">
        <v>12</v>
      </c>
      <c r="D15" s="13">
        <v>420</v>
      </c>
      <c r="F15"/>
      <c r="G15"/>
      <c r="H15"/>
      <c r="I15"/>
    </row>
    <row r="16" spans="1:10" x14ac:dyDescent="0.25">
      <c r="A16" s="11" t="s">
        <v>37</v>
      </c>
      <c r="B16" s="11" t="s">
        <v>68</v>
      </c>
      <c r="C16" s="12" t="s">
        <v>87</v>
      </c>
      <c r="D16" s="13">
        <v>25800</v>
      </c>
    </row>
    <row r="17" spans="1:4" x14ac:dyDescent="0.25">
      <c r="A17" s="12" t="s">
        <v>43</v>
      </c>
      <c r="B17" s="11" t="s">
        <v>117</v>
      </c>
      <c r="C17" s="12" t="s">
        <v>116</v>
      </c>
      <c r="D17" s="13">
        <v>25800</v>
      </c>
    </row>
    <row r="18" spans="1:4" x14ac:dyDescent="0.25">
      <c r="A18" s="11" t="s">
        <v>37</v>
      </c>
      <c r="B18" s="11" t="s">
        <v>68</v>
      </c>
      <c r="C18" s="12" t="s">
        <v>17</v>
      </c>
      <c r="D18" s="13">
        <v>5000</v>
      </c>
    </row>
    <row r="19" spans="1:4" x14ac:dyDescent="0.25">
      <c r="A19" s="11" t="s">
        <v>37</v>
      </c>
      <c r="B19" s="11" t="s">
        <v>68</v>
      </c>
      <c r="C19" s="12" t="s">
        <v>10</v>
      </c>
      <c r="D19" s="13">
        <v>4200</v>
      </c>
    </row>
    <row r="20" spans="1:4" x14ac:dyDescent="0.25">
      <c r="A20" s="11" t="s">
        <v>37</v>
      </c>
      <c r="B20" s="11" t="s">
        <v>68</v>
      </c>
      <c r="C20" s="12" t="s">
        <v>11</v>
      </c>
      <c r="D20" s="13">
        <v>7300</v>
      </c>
    </row>
    <row r="21" spans="1:4" x14ac:dyDescent="0.25">
      <c r="A21" s="11" t="s">
        <v>37</v>
      </c>
      <c r="B21" s="11" t="s">
        <v>68</v>
      </c>
      <c r="C21" s="12" t="s">
        <v>86</v>
      </c>
      <c r="D21" s="13">
        <v>17900</v>
      </c>
    </row>
    <row r="22" spans="1:4" x14ac:dyDescent="0.25">
      <c r="A22" s="11" t="s">
        <v>37</v>
      </c>
      <c r="B22" s="11" t="s">
        <v>68</v>
      </c>
      <c r="C22" s="12" t="s">
        <v>9</v>
      </c>
      <c r="D22" s="13">
        <v>4200</v>
      </c>
    </row>
    <row r="23" spans="1:4" x14ac:dyDescent="0.25">
      <c r="A23" s="11" t="s">
        <v>37</v>
      </c>
      <c r="B23" s="11" t="s">
        <v>68</v>
      </c>
      <c r="C23" s="12" t="s">
        <v>8</v>
      </c>
      <c r="D23" s="13">
        <v>3100</v>
      </c>
    </row>
    <row r="24" spans="1:4" x14ac:dyDescent="0.25">
      <c r="A24" s="12" t="s">
        <v>38</v>
      </c>
      <c r="B24" s="12" t="s">
        <v>42</v>
      </c>
      <c r="C24" s="12" t="s">
        <v>28</v>
      </c>
      <c r="D24" s="13">
        <v>19500</v>
      </c>
    </row>
    <row r="25" spans="1:4" x14ac:dyDescent="0.25">
      <c r="A25" s="11" t="s">
        <v>36</v>
      </c>
      <c r="B25" s="11" t="s">
        <v>46</v>
      </c>
      <c r="C25" s="12" t="s">
        <v>69</v>
      </c>
      <c r="D25" s="13">
        <v>780</v>
      </c>
    </row>
    <row r="26" spans="1:4" x14ac:dyDescent="0.25">
      <c r="A26" s="12" t="s">
        <v>43</v>
      </c>
      <c r="B26" s="12" t="s">
        <v>44</v>
      </c>
      <c r="C26" s="12" t="s">
        <v>30</v>
      </c>
      <c r="D26" s="13">
        <v>4200</v>
      </c>
    </row>
    <row r="27" spans="1:4" x14ac:dyDescent="0.25">
      <c r="A27" s="12" t="s">
        <v>43</v>
      </c>
      <c r="B27" s="12" t="s">
        <v>44</v>
      </c>
      <c r="C27" s="12" t="s">
        <v>31</v>
      </c>
      <c r="D27" s="13">
        <v>7300</v>
      </c>
    </row>
    <row r="28" spans="1:4" x14ac:dyDescent="0.25">
      <c r="A28" s="12" t="s">
        <v>43</v>
      </c>
      <c r="B28" s="12" t="s">
        <v>44</v>
      </c>
      <c r="C28" s="12" t="s">
        <v>113</v>
      </c>
      <c r="D28" s="13">
        <v>17900</v>
      </c>
    </row>
    <row r="29" spans="1:4" x14ac:dyDescent="0.25">
      <c r="A29" s="12" t="s">
        <v>43</v>
      </c>
      <c r="B29" s="12" t="s">
        <v>44</v>
      </c>
      <c r="C29" s="12" t="s">
        <v>129</v>
      </c>
      <c r="D29" s="13">
        <v>21000</v>
      </c>
    </row>
    <row r="30" spans="1:4" x14ac:dyDescent="0.25">
      <c r="A30" s="12" t="s">
        <v>43</v>
      </c>
      <c r="B30" s="12" t="s">
        <v>44</v>
      </c>
      <c r="C30" s="12" t="s">
        <v>130</v>
      </c>
      <c r="D30" s="13">
        <v>25800</v>
      </c>
    </row>
    <row r="31" spans="1:4" x14ac:dyDescent="0.25">
      <c r="A31" s="12" t="s">
        <v>43</v>
      </c>
      <c r="B31" s="12" t="s">
        <v>44</v>
      </c>
      <c r="C31" s="12" t="s">
        <v>131</v>
      </c>
      <c r="D31" s="13">
        <v>32200</v>
      </c>
    </row>
    <row r="32" spans="1:4" x14ac:dyDescent="0.25">
      <c r="A32" s="12" t="s">
        <v>43</v>
      </c>
      <c r="B32" s="12" t="s">
        <v>44</v>
      </c>
      <c r="C32" s="12" t="s">
        <v>132</v>
      </c>
      <c r="D32" s="13">
        <v>42400</v>
      </c>
    </row>
    <row r="33" spans="1:4" x14ac:dyDescent="0.25">
      <c r="A33" s="12" t="s">
        <v>43</v>
      </c>
      <c r="B33" s="12" t="s">
        <v>44</v>
      </c>
      <c r="C33" s="12" t="s">
        <v>103</v>
      </c>
      <c r="D33" s="13">
        <v>6000</v>
      </c>
    </row>
    <row r="34" spans="1:4" x14ac:dyDescent="0.25">
      <c r="A34" s="11" t="s">
        <v>36</v>
      </c>
      <c r="B34" s="11" t="s">
        <v>49</v>
      </c>
      <c r="C34" s="12" t="s">
        <v>102</v>
      </c>
      <c r="D34" s="13">
        <v>2800</v>
      </c>
    </row>
    <row r="35" spans="1:4" x14ac:dyDescent="0.25">
      <c r="A35" s="11" t="s">
        <v>36</v>
      </c>
      <c r="B35" s="11" t="s">
        <v>49</v>
      </c>
      <c r="C35" s="12" t="s">
        <v>118</v>
      </c>
      <c r="D35" s="13">
        <v>1900</v>
      </c>
    </row>
    <row r="36" spans="1:4" ht="14.25" customHeight="1" x14ac:dyDescent="0.25">
      <c r="A36" s="11" t="s">
        <v>36</v>
      </c>
      <c r="B36" s="11" t="s">
        <v>49</v>
      </c>
      <c r="C36" s="12" t="s">
        <v>121</v>
      </c>
      <c r="D36" s="13">
        <v>700</v>
      </c>
    </row>
    <row r="37" spans="1:4" x14ac:dyDescent="0.25">
      <c r="A37" s="11" t="s">
        <v>36</v>
      </c>
      <c r="B37" s="11" t="s">
        <v>49</v>
      </c>
      <c r="C37" s="12" t="s">
        <v>124</v>
      </c>
      <c r="D37" s="13">
        <v>1900</v>
      </c>
    </row>
    <row r="38" spans="1:4" x14ac:dyDescent="0.25">
      <c r="A38" s="11" t="s">
        <v>36</v>
      </c>
      <c r="B38" s="11" t="s">
        <v>49</v>
      </c>
      <c r="C38" s="12" t="s">
        <v>125</v>
      </c>
      <c r="D38" s="13">
        <v>700</v>
      </c>
    </row>
    <row r="39" spans="1:4" x14ac:dyDescent="0.25">
      <c r="A39" s="11" t="s">
        <v>36</v>
      </c>
      <c r="B39" s="11" t="s">
        <v>49</v>
      </c>
      <c r="C39" s="12" t="s">
        <v>77</v>
      </c>
      <c r="D39" s="13">
        <v>1500</v>
      </c>
    </row>
    <row r="40" spans="1:4" x14ac:dyDescent="0.25">
      <c r="A40" s="11" t="s">
        <v>36</v>
      </c>
      <c r="B40" s="11" t="s">
        <v>49</v>
      </c>
      <c r="C40" s="12" t="s">
        <v>89</v>
      </c>
      <c r="D40" s="13">
        <v>700</v>
      </c>
    </row>
    <row r="41" spans="1:4" x14ac:dyDescent="0.25">
      <c r="A41" s="11" t="s">
        <v>36</v>
      </c>
      <c r="B41" s="11" t="s">
        <v>49</v>
      </c>
      <c r="C41" s="12" t="s">
        <v>90</v>
      </c>
      <c r="D41" s="13">
        <v>1300</v>
      </c>
    </row>
    <row r="42" spans="1:4" x14ac:dyDescent="0.25">
      <c r="A42" s="11" t="s">
        <v>36</v>
      </c>
      <c r="B42" s="11" t="s">
        <v>49</v>
      </c>
      <c r="C42" s="12" t="s">
        <v>91</v>
      </c>
      <c r="D42" s="13">
        <v>1300</v>
      </c>
    </row>
    <row r="43" spans="1:4" x14ac:dyDescent="0.25">
      <c r="A43" s="11" t="s">
        <v>36</v>
      </c>
      <c r="B43" s="11" t="s">
        <v>49</v>
      </c>
      <c r="C43" s="12" t="s">
        <v>92</v>
      </c>
      <c r="D43" s="13">
        <v>2000</v>
      </c>
    </row>
    <row r="44" spans="1:4" x14ac:dyDescent="0.25">
      <c r="A44" s="11" t="s">
        <v>81</v>
      </c>
      <c r="B44" s="11" t="s">
        <v>82</v>
      </c>
      <c r="C44" s="12" t="s">
        <v>79</v>
      </c>
      <c r="D44" s="13">
        <v>1900</v>
      </c>
    </row>
    <row r="45" spans="1:4" x14ac:dyDescent="0.25">
      <c r="A45" s="11" t="s">
        <v>81</v>
      </c>
      <c r="B45" s="11" t="s">
        <v>82</v>
      </c>
      <c r="C45" s="12" t="s">
        <v>80</v>
      </c>
      <c r="D45" s="13">
        <v>1900</v>
      </c>
    </row>
    <row r="46" spans="1:4" x14ac:dyDescent="0.25">
      <c r="A46" s="11" t="s">
        <v>39</v>
      </c>
      <c r="B46" s="11" t="s">
        <v>65</v>
      </c>
      <c r="C46" s="12" t="s">
        <v>26</v>
      </c>
      <c r="D46" s="13">
        <v>4200</v>
      </c>
    </row>
    <row r="47" spans="1:4" x14ac:dyDescent="0.25">
      <c r="A47" s="11" t="s">
        <v>39</v>
      </c>
      <c r="B47" s="11" t="s">
        <v>66</v>
      </c>
      <c r="C47" s="12" t="s">
        <v>1</v>
      </c>
      <c r="D47" s="13">
        <v>400</v>
      </c>
    </row>
    <row r="48" spans="1:4" x14ac:dyDescent="0.25">
      <c r="A48" s="11" t="s">
        <v>39</v>
      </c>
      <c r="B48" s="11" t="s">
        <v>65</v>
      </c>
      <c r="C48" s="12" t="s">
        <v>24</v>
      </c>
      <c r="D48" s="13">
        <v>2000</v>
      </c>
    </row>
    <row r="49" spans="1:4" x14ac:dyDescent="0.25">
      <c r="A49" s="11" t="s">
        <v>39</v>
      </c>
      <c r="B49" s="11" t="s">
        <v>65</v>
      </c>
      <c r="C49" s="12" t="s">
        <v>27</v>
      </c>
      <c r="D49" s="13">
        <v>7300</v>
      </c>
    </row>
    <row r="50" spans="1:4" x14ac:dyDescent="0.25">
      <c r="A50" s="11" t="s">
        <v>39</v>
      </c>
      <c r="B50" s="11" t="s">
        <v>66</v>
      </c>
      <c r="C50" s="12" t="s">
        <v>61</v>
      </c>
      <c r="D50" s="13">
        <v>660</v>
      </c>
    </row>
    <row r="51" spans="1:4" x14ac:dyDescent="0.25">
      <c r="A51" s="11" t="s">
        <v>39</v>
      </c>
      <c r="B51" s="11" t="s">
        <v>66</v>
      </c>
      <c r="C51" s="12" t="s">
        <v>2</v>
      </c>
      <c r="D51" s="13">
        <v>520</v>
      </c>
    </row>
    <row r="52" spans="1:4" x14ac:dyDescent="0.25">
      <c r="A52" s="11" t="s">
        <v>39</v>
      </c>
      <c r="B52" s="11" t="s">
        <v>65</v>
      </c>
      <c r="C52" s="12" t="s">
        <v>25</v>
      </c>
      <c r="D52" s="13">
        <v>3100</v>
      </c>
    </row>
    <row r="53" spans="1:4" x14ac:dyDescent="0.25">
      <c r="A53" s="11" t="s">
        <v>39</v>
      </c>
      <c r="B53" s="11" t="s">
        <v>65</v>
      </c>
      <c r="C53" s="12" t="s">
        <v>83</v>
      </c>
      <c r="D53" s="13">
        <v>17900</v>
      </c>
    </row>
    <row r="54" spans="1:4" x14ac:dyDescent="0.25">
      <c r="A54" s="11" t="s">
        <v>36</v>
      </c>
      <c r="B54" s="11" t="s">
        <v>46</v>
      </c>
      <c r="C54" s="12" t="s">
        <v>21</v>
      </c>
      <c r="D54" s="13">
        <v>880</v>
      </c>
    </row>
    <row r="55" spans="1:4" x14ac:dyDescent="0.25">
      <c r="A55" s="11" t="s">
        <v>39</v>
      </c>
      <c r="B55" s="11" t="s">
        <v>15</v>
      </c>
      <c r="C55" s="12" t="s">
        <v>3</v>
      </c>
      <c r="D55" s="13">
        <v>100</v>
      </c>
    </row>
    <row r="56" spans="1:4" x14ac:dyDescent="0.25">
      <c r="A56" s="12" t="s">
        <v>43</v>
      </c>
      <c r="B56" s="12" t="s">
        <v>57</v>
      </c>
      <c r="C56" s="14" t="s">
        <v>58</v>
      </c>
      <c r="D56" s="13">
        <v>4200</v>
      </c>
    </row>
    <row r="57" spans="1:4" x14ac:dyDescent="0.25">
      <c r="A57" s="12" t="s">
        <v>43</v>
      </c>
      <c r="B57" s="12" t="s">
        <v>57</v>
      </c>
      <c r="C57" s="14" t="s">
        <v>59</v>
      </c>
      <c r="D57" s="13">
        <v>7300</v>
      </c>
    </row>
    <row r="58" spans="1:4" x14ac:dyDescent="0.25">
      <c r="A58" s="11" t="s">
        <v>47</v>
      </c>
      <c r="B58" s="11" t="s">
        <v>114</v>
      </c>
      <c r="C58" s="12" t="s">
        <v>7</v>
      </c>
      <c r="D58" s="13">
        <v>7300</v>
      </c>
    </row>
    <row r="59" spans="1:4" x14ac:dyDescent="0.25">
      <c r="A59" s="12" t="s">
        <v>43</v>
      </c>
      <c r="B59" s="11" t="s">
        <v>128</v>
      </c>
      <c r="C59" s="12" t="s">
        <v>106</v>
      </c>
      <c r="D59" s="13">
        <v>7300</v>
      </c>
    </row>
    <row r="60" spans="1:4" x14ac:dyDescent="0.25">
      <c r="A60" s="12" t="s">
        <v>43</v>
      </c>
      <c r="B60" s="12" t="s">
        <v>53</v>
      </c>
      <c r="C60" s="12" t="s">
        <v>54</v>
      </c>
      <c r="D60" s="13">
        <v>7300</v>
      </c>
    </row>
    <row r="61" spans="1:4" x14ac:dyDescent="0.25">
      <c r="A61" s="11" t="s">
        <v>47</v>
      </c>
      <c r="B61" s="15" t="s">
        <v>62</v>
      </c>
      <c r="C61" s="12" t="s">
        <v>52</v>
      </c>
      <c r="D61" s="13">
        <f>6000+7300</f>
        <v>13300</v>
      </c>
    </row>
    <row r="62" spans="1:4" x14ac:dyDescent="0.25">
      <c r="A62" s="11" t="s">
        <v>47</v>
      </c>
      <c r="B62" s="11" t="s">
        <v>114</v>
      </c>
      <c r="C62" s="12" t="s">
        <v>4</v>
      </c>
      <c r="D62" s="13">
        <v>2000</v>
      </c>
    </row>
    <row r="63" spans="1:4" x14ac:dyDescent="0.25">
      <c r="A63" s="11" t="s">
        <v>47</v>
      </c>
      <c r="B63" s="11" t="s">
        <v>114</v>
      </c>
      <c r="C63" s="12" t="s">
        <v>119</v>
      </c>
      <c r="D63" s="13">
        <v>9200</v>
      </c>
    </row>
    <row r="64" spans="1:4" x14ac:dyDescent="0.25">
      <c r="A64" s="11" t="s">
        <v>47</v>
      </c>
      <c r="B64" s="15" t="s">
        <v>62</v>
      </c>
      <c r="C64" s="12" t="s">
        <v>120</v>
      </c>
      <c r="D64" s="13">
        <f>6000+9200</f>
        <v>15200</v>
      </c>
    </row>
    <row r="65" spans="1:4" x14ac:dyDescent="0.25">
      <c r="A65" s="11" t="s">
        <v>47</v>
      </c>
      <c r="B65" s="11" t="s">
        <v>114</v>
      </c>
      <c r="C65" s="12" t="s">
        <v>5</v>
      </c>
      <c r="D65" s="13">
        <v>3100</v>
      </c>
    </row>
    <row r="66" spans="1:4" x14ac:dyDescent="0.25">
      <c r="A66" s="11" t="s">
        <v>47</v>
      </c>
      <c r="B66" s="11" t="s">
        <v>114</v>
      </c>
      <c r="C66" s="12" t="s">
        <v>122</v>
      </c>
      <c r="D66" s="13">
        <v>13200</v>
      </c>
    </row>
    <row r="67" spans="1:4" x14ac:dyDescent="0.25">
      <c r="A67" s="12" t="s">
        <v>43</v>
      </c>
      <c r="B67" s="12" t="s">
        <v>53</v>
      </c>
      <c r="C67" s="12" t="s">
        <v>93</v>
      </c>
      <c r="D67" s="13">
        <v>13200</v>
      </c>
    </row>
    <row r="68" spans="1:4" x14ac:dyDescent="0.25">
      <c r="A68" s="11" t="s">
        <v>47</v>
      </c>
      <c r="B68" s="15" t="s">
        <v>62</v>
      </c>
      <c r="C68" s="12" t="s">
        <v>123</v>
      </c>
      <c r="D68" s="13">
        <f>6000+13200</f>
        <v>19200</v>
      </c>
    </row>
    <row r="69" spans="1:4" x14ac:dyDescent="0.25">
      <c r="A69" s="12" t="s">
        <v>43</v>
      </c>
      <c r="B69" s="11" t="s">
        <v>128</v>
      </c>
      <c r="C69" s="12" t="s">
        <v>104</v>
      </c>
      <c r="D69" s="13">
        <v>3100</v>
      </c>
    </row>
    <row r="70" spans="1:4" x14ac:dyDescent="0.25">
      <c r="A70" s="11" t="s">
        <v>47</v>
      </c>
      <c r="B70" s="15" t="s">
        <v>62</v>
      </c>
      <c r="C70" s="12" t="s">
        <v>50</v>
      </c>
      <c r="D70" s="13">
        <f>6000+3100</f>
        <v>9100</v>
      </c>
    </row>
    <row r="71" spans="1:4" x14ac:dyDescent="0.25">
      <c r="A71" s="11" t="s">
        <v>47</v>
      </c>
      <c r="B71" s="11" t="s">
        <v>114</v>
      </c>
      <c r="C71" s="12" t="s">
        <v>6</v>
      </c>
      <c r="D71" s="13">
        <v>4200</v>
      </c>
    </row>
    <row r="72" spans="1:4" x14ac:dyDescent="0.25">
      <c r="A72" s="12" t="s">
        <v>43</v>
      </c>
      <c r="B72" s="11" t="s">
        <v>128</v>
      </c>
      <c r="C72" s="12" t="s">
        <v>105</v>
      </c>
      <c r="D72" s="13">
        <v>4200</v>
      </c>
    </row>
    <row r="73" spans="1:4" x14ac:dyDescent="0.25">
      <c r="A73" s="11" t="s">
        <v>47</v>
      </c>
      <c r="B73" s="15" t="s">
        <v>62</v>
      </c>
      <c r="C73" s="12" t="s">
        <v>51</v>
      </c>
      <c r="D73" s="13">
        <f>6000+4200</f>
        <v>10200</v>
      </c>
    </row>
    <row r="74" spans="1:4" x14ac:dyDescent="0.25">
      <c r="A74" s="11" t="s">
        <v>47</v>
      </c>
      <c r="B74" s="15" t="s">
        <v>76</v>
      </c>
      <c r="C74" s="12" t="s">
        <v>71</v>
      </c>
      <c r="D74" s="13">
        <v>25800</v>
      </c>
    </row>
    <row r="75" spans="1:4" x14ac:dyDescent="0.25">
      <c r="A75" s="12" t="s">
        <v>43</v>
      </c>
      <c r="B75" s="11" t="s">
        <v>128</v>
      </c>
      <c r="C75" s="12" t="s">
        <v>109</v>
      </c>
      <c r="D75" s="13">
        <v>25800</v>
      </c>
    </row>
    <row r="76" spans="1:4" x14ac:dyDescent="0.25">
      <c r="A76" s="11" t="s">
        <v>47</v>
      </c>
      <c r="B76" s="15" t="s">
        <v>60</v>
      </c>
      <c r="C76" s="12" t="s">
        <v>74</v>
      </c>
      <c r="D76" s="13">
        <f>6000+25800</f>
        <v>31800</v>
      </c>
    </row>
    <row r="77" spans="1:4" x14ac:dyDescent="0.25">
      <c r="A77" s="11" t="s">
        <v>47</v>
      </c>
      <c r="B77" s="15" t="s">
        <v>76</v>
      </c>
      <c r="C77" s="12" t="s">
        <v>72</v>
      </c>
      <c r="D77" s="13">
        <v>32200</v>
      </c>
    </row>
    <row r="78" spans="1:4" x14ac:dyDescent="0.25">
      <c r="A78" s="12" t="s">
        <v>43</v>
      </c>
      <c r="B78" s="11" t="s">
        <v>128</v>
      </c>
      <c r="C78" s="12" t="s">
        <v>110</v>
      </c>
      <c r="D78" s="13">
        <v>32200</v>
      </c>
    </row>
    <row r="79" spans="1:4" x14ac:dyDescent="0.25">
      <c r="A79" s="11" t="s">
        <v>47</v>
      </c>
      <c r="B79" s="15" t="s">
        <v>60</v>
      </c>
      <c r="C79" s="12" t="s">
        <v>75</v>
      </c>
      <c r="D79" s="13">
        <f>6000+32200</f>
        <v>38200</v>
      </c>
    </row>
    <row r="80" spans="1:4" x14ac:dyDescent="0.25">
      <c r="A80" s="11" t="s">
        <v>47</v>
      </c>
      <c r="B80" s="15" t="s">
        <v>76</v>
      </c>
      <c r="C80" s="12" t="s">
        <v>84</v>
      </c>
      <c r="D80" s="13">
        <v>42400</v>
      </c>
    </row>
    <row r="81" spans="1:8" x14ac:dyDescent="0.25">
      <c r="A81" s="11" t="s">
        <v>47</v>
      </c>
      <c r="B81" s="15" t="s">
        <v>60</v>
      </c>
      <c r="C81" s="12" t="s">
        <v>85</v>
      </c>
      <c r="D81" s="13">
        <f>6000+42400</f>
        <v>48400</v>
      </c>
    </row>
    <row r="82" spans="1:8" x14ac:dyDescent="0.25">
      <c r="A82" s="12" t="s">
        <v>43</v>
      </c>
      <c r="B82" s="11" t="s">
        <v>128</v>
      </c>
      <c r="C82" s="12" t="s">
        <v>107</v>
      </c>
      <c r="D82" s="13">
        <v>13200</v>
      </c>
    </row>
    <row r="83" spans="1:8" x14ac:dyDescent="0.25">
      <c r="A83" s="11" t="s">
        <v>47</v>
      </c>
      <c r="B83" s="15" t="s">
        <v>76</v>
      </c>
      <c r="C83" s="12" t="s">
        <v>70</v>
      </c>
      <c r="D83" s="13">
        <v>21000</v>
      </c>
    </row>
    <row r="84" spans="1:8" x14ac:dyDescent="0.25">
      <c r="A84" s="12" t="s">
        <v>43</v>
      </c>
      <c r="B84" s="11" t="s">
        <v>128</v>
      </c>
      <c r="C84" s="12" t="s">
        <v>108</v>
      </c>
      <c r="D84" s="13">
        <v>21000</v>
      </c>
    </row>
    <row r="85" spans="1:8" x14ac:dyDescent="0.25">
      <c r="A85" s="11" t="s">
        <v>47</v>
      </c>
      <c r="B85" s="15" t="s">
        <v>60</v>
      </c>
      <c r="C85" s="12" t="s">
        <v>73</v>
      </c>
      <c r="D85" s="13">
        <f>6000+21000</f>
        <v>27000</v>
      </c>
    </row>
    <row r="86" spans="1:8" x14ac:dyDescent="0.25">
      <c r="A86" s="11" t="s">
        <v>37</v>
      </c>
      <c r="B86" s="15" t="s">
        <v>67</v>
      </c>
      <c r="C86" s="12" t="s">
        <v>32</v>
      </c>
      <c r="D86" s="13">
        <v>2300</v>
      </c>
    </row>
    <row r="87" spans="1:8" x14ac:dyDescent="0.25">
      <c r="A87" s="11" t="s">
        <v>37</v>
      </c>
      <c r="B87" s="15" t="s">
        <v>67</v>
      </c>
      <c r="C87" s="12" t="s">
        <v>33</v>
      </c>
      <c r="D87" s="13">
        <v>8200</v>
      </c>
    </row>
    <row r="88" spans="1:8" x14ac:dyDescent="0.25">
      <c r="A88" s="11" t="s">
        <v>37</v>
      </c>
      <c r="B88" s="15" t="s">
        <v>67</v>
      </c>
      <c r="C88" s="12" t="s">
        <v>34</v>
      </c>
      <c r="D88" s="13">
        <v>4000</v>
      </c>
    </row>
    <row r="89" spans="1:8" x14ac:dyDescent="0.25">
      <c r="A89" s="11" t="s">
        <v>37</v>
      </c>
      <c r="B89" s="11" t="s">
        <v>45</v>
      </c>
      <c r="C89" s="12" t="s">
        <v>78</v>
      </c>
      <c r="D89" s="13">
        <v>590</v>
      </c>
      <c r="E89" s="9"/>
    </row>
    <row r="90" spans="1:8" x14ac:dyDescent="0.25">
      <c r="A90" s="11" t="s">
        <v>37</v>
      </c>
      <c r="B90" s="12" t="s">
        <v>55</v>
      </c>
      <c r="C90" s="12" t="s">
        <v>56</v>
      </c>
      <c r="D90" s="13">
        <v>8600</v>
      </c>
      <c r="E90" s="10"/>
      <c r="F90" s="5"/>
      <c r="G90" s="6"/>
      <c r="H90" s="6"/>
    </row>
    <row r="91" spans="1:8" x14ac:dyDescent="0.25">
      <c r="A91" s="11" t="s">
        <v>38</v>
      </c>
      <c r="B91" s="15" t="s">
        <v>42</v>
      </c>
      <c r="C91" s="12" t="s">
        <v>115</v>
      </c>
      <c r="D91" s="13">
        <v>2000</v>
      </c>
      <c r="E91" s="10"/>
      <c r="F91" s="5"/>
      <c r="G91" s="6"/>
      <c r="H91" s="6"/>
    </row>
    <row r="92" spans="1:8" x14ac:dyDescent="0.25">
      <c r="A92" s="11" t="s">
        <v>36</v>
      </c>
      <c r="B92" s="15" t="s">
        <v>46</v>
      </c>
      <c r="C92" s="12" t="s">
        <v>20</v>
      </c>
      <c r="D92" s="13">
        <v>760</v>
      </c>
      <c r="F92" s="5"/>
      <c r="G92" s="6"/>
      <c r="H92" s="6"/>
    </row>
    <row r="93" spans="1:8" x14ac:dyDescent="0.25">
      <c r="A93" s="11" t="s">
        <v>36</v>
      </c>
      <c r="B93" s="15" t="s">
        <v>46</v>
      </c>
      <c r="C93" s="12" t="s">
        <v>19</v>
      </c>
      <c r="D93" s="13">
        <v>780</v>
      </c>
      <c r="F93" s="5"/>
      <c r="G93" s="6"/>
      <c r="H93" s="6"/>
    </row>
    <row r="94" spans="1:8" x14ac:dyDescent="0.25">
      <c r="A94" s="11" t="s">
        <v>47</v>
      </c>
      <c r="B94" s="15" t="s">
        <v>60</v>
      </c>
      <c r="C94" s="12" t="s">
        <v>94</v>
      </c>
      <c r="D94" s="13">
        <v>6000</v>
      </c>
      <c r="F94" s="5"/>
      <c r="G94" s="6"/>
      <c r="H94" s="6"/>
    </row>
    <row r="95" spans="1:8" x14ac:dyDescent="0.25">
      <c r="A95" s="11" t="s">
        <v>111</v>
      </c>
      <c r="B95" s="15" t="s">
        <v>112</v>
      </c>
      <c r="C95" s="12" t="s">
        <v>97</v>
      </c>
      <c r="D95" s="13">
        <v>6200</v>
      </c>
      <c r="F95" s="5"/>
      <c r="G95" s="6"/>
      <c r="H95" s="6"/>
    </row>
    <row r="96" spans="1:8" x14ac:dyDescent="0.25">
      <c r="A96" s="11" t="s">
        <v>111</v>
      </c>
      <c r="B96" s="15" t="s">
        <v>112</v>
      </c>
      <c r="C96" s="12" t="s">
        <v>95</v>
      </c>
      <c r="D96" s="13">
        <v>2500</v>
      </c>
      <c r="F96" s="5"/>
      <c r="G96" s="6"/>
      <c r="H96" s="6"/>
    </row>
    <row r="97" spans="1:8" x14ac:dyDescent="0.25">
      <c r="A97" s="11" t="s">
        <v>111</v>
      </c>
      <c r="B97" s="15" t="s">
        <v>112</v>
      </c>
      <c r="C97" s="12" t="s">
        <v>96</v>
      </c>
      <c r="D97" s="13">
        <v>4800</v>
      </c>
      <c r="F97" s="5"/>
      <c r="G97" s="6"/>
      <c r="H97" s="6"/>
    </row>
    <row r="98" spans="1:8" x14ac:dyDescent="0.25">
      <c r="D98" s="7"/>
      <c r="G98" s="6"/>
      <c r="H98" s="6"/>
    </row>
    <row r="99" spans="1:8" x14ac:dyDescent="0.25">
      <c r="D99"/>
      <c r="G99" s="6"/>
      <c r="H99" s="6"/>
    </row>
    <row r="100" spans="1:8" x14ac:dyDescent="0.25">
      <c r="D100"/>
      <c r="G100" s="6"/>
      <c r="H100" s="6"/>
    </row>
    <row r="101" spans="1:8" x14ac:dyDescent="0.25">
      <c r="D101"/>
      <c r="G101" s="6"/>
      <c r="H101" s="6"/>
    </row>
    <row r="102" spans="1:8" x14ac:dyDescent="0.25">
      <c r="D102"/>
      <c r="G102" s="6"/>
      <c r="H102" s="6"/>
    </row>
    <row r="103" spans="1:8" x14ac:dyDescent="0.25">
      <c r="D103"/>
      <c r="G103" s="6"/>
      <c r="H103" s="6"/>
    </row>
    <row r="104" spans="1:8" x14ac:dyDescent="0.25">
      <c r="D104"/>
      <c r="G104" s="6"/>
      <c r="H104" s="6"/>
    </row>
    <row r="105" spans="1:8" x14ac:dyDescent="0.25">
      <c r="D105"/>
      <c r="G105" s="6"/>
      <c r="H105" s="6"/>
    </row>
    <row r="106" spans="1:8" x14ac:dyDescent="0.25">
      <c r="D106"/>
      <c r="G106" s="6"/>
      <c r="H106" s="6"/>
    </row>
    <row r="107" spans="1:8" x14ac:dyDescent="0.25">
      <c r="D107"/>
      <c r="G107" s="6"/>
      <c r="H107" s="6"/>
    </row>
    <row r="108" spans="1:8" x14ac:dyDescent="0.25">
      <c r="D108"/>
      <c r="G108" s="6"/>
      <c r="H108" s="6"/>
    </row>
    <row r="109" spans="1:8" x14ac:dyDescent="0.25">
      <c r="D109"/>
      <c r="G109" s="6"/>
      <c r="H109" s="6"/>
    </row>
    <row r="110" spans="1:8" x14ac:dyDescent="0.25">
      <c r="D110"/>
      <c r="G110" s="6"/>
      <c r="H110" s="6"/>
    </row>
    <row r="111" spans="1:8" x14ac:dyDescent="0.25">
      <c r="D111"/>
      <c r="G111" s="6"/>
      <c r="H111" s="6"/>
    </row>
    <row r="112" spans="1:8" x14ac:dyDescent="0.25">
      <c r="D112"/>
      <c r="G112" s="6"/>
      <c r="H112" s="6"/>
    </row>
    <row r="113" spans="4:8" x14ac:dyDescent="0.25">
      <c r="D113"/>
      <c r="G113" s="6"/>
      <c r="H113" s="6"/>
    </row>
    <row r="114" spans="4:8" x14ac:dyDescent="0.25">
      <c r="D114"/>
      <c r="G114" s="6"/>
      <c r="H114" s="6"/>
    </row>
    <row r="115" spans="4:8" x14ac:dyDescent="0.25">
      <c r="D115"/>
      <c r="G115" s="6"/>
      <c r="H115" s="6"/>
    </row>
    <row r="116" spans="4:8" x14ac:dyDescent="0.25">
      <c r="D116"/>
      <c r="G116" s="6"/>
      <c r="H116" s="6"/>
    </row>
    <row r="117" spans="4:8" x14ac:dyDescent="0.25">
      <c r="D117"/>
      <c r="G117" s="6"/>
      <c r="H117" s="6"/>
    </row>
    <row r="118" spans="4:8" x14ac:dyDescent="0.25">
      <c r="D118"/>
      <c r="G118" s="6"/>
      <c r="H118" s="6"/>
    </row>
    <row r="119" spans="4:8" x14ac:dyDescent="0.25">
      <c r="D119"/>
      <c r="G119" s="6"/>
      <c r="H119" s="6"/>
    </row>
    <row r="120" spans="4:8" x14ac:dyDescent="0.25">
      <c r="D120" s="7"/>
      <c r="G120" s="6"/>
      <c r="H120" s="6"/>
    </row>
    <row r="121" spans="4:8" x14ac:dyDescent="0.25">
      <c r="D121" s="8"/>
      <c r="G121" s="6"/>
      <c r="H121" s="6"/>
    </row>
    <row r="122" spans="4:8" x14ac:dyDescent="0.25">
      <c r="D122" s="7"/>
      <c r="G122" s="6"/>
      <c r="H122" s="6"/>
    </row>
    <row r="123" spans="4:8" x14ac:dyDescent="0.25">
      <c r="D123" s="7"/>
      <c r="G123" s="6"/>
      <c r="H123" s="6"/>
    </row>
    <row r="124" spans="4:8" x14ac:dyDescent="0.25">
      <c r="D124" s="7"/>
      <c r="G124" s="6"/>
      <c r="H124" s="6"/>
    </row>
    <row r="125" spans="4:8" x14ac:dyDescent="0.25">
      <c r="D125" s="7"/>
      <c r="G125" s="6"/>
      <c r="H125" s="6"/>
    </row>
    <row r="126" spans="4:8" x14ac:dyDescent="0.25">
      <c r="D126" s="7"/>
      <c r="G126" s="6"/>
      <c r="H126" s="6"/>
    </row>
    <row r="127" spans="4:8" x14ac:dyDescent="0.25">
      <c r="D127" s="7"/>
      <c r="G127" s="6"/>
      <c r="H127" s="6"/>
    </row>
    <row r="128" spans="4:8" x14ac:dyDescent="0.25">
      <c r="D128" s="7"/>
      <c r="G128" s="6"/>
      <c r="H128" s="6"/>
    </row>
    <row r="129" spans="4:8" x14ac:dyDescent="0.25">
      <c r="D129" s="7"/>
      <c r="G129" s="6"/>
      <c r="H129" s="6"/>
    </row>
    <row r="130" spans="4:8" x14ac:dyDescent="0.25">
      <c r="D130" s="7"/>
      <c r="G130" s="6"/>
      <c r="H130" s="6"/>
    </row>
    <row r="131" spans="4:8" x14ac:dyDescent="0.25">
      <c r="D131" s="7"/>
      <c r="G131" s="6"/>
      <c r="H131" s="6"/>
    </row>
    <row r="132" spans="4:8" x14ac:dyDescent="0.25">
      <c r="D132" s="7"/>
      <c r="G132" s="6"/>
      <c r="H132" s="6"/>
    </row>
    <row r="133" spans="4:8" x14ac:dyDescent="0.25">
      <c r="D133" s="7"/>
      <c r="G133" s="6"/>
      <c r="H133" s="6"/>
    </row>
    <row r="134" spans="4:8" x14ac:dyDescent="0.25">
      <c r="D134" s="7"/>
      <c r="G134" s="6"/>
      <c r="H134" s="6"/>
    </row>
    <row r="135" spans="4:8" x14ac:dyDescent="0.25">
      <c r="D135" s="7"/>
      <c r="G135" s="6"/>
      <c r="H135" s="6"/>
    </row>
    <row r="136" spans="4:8" x14ac:dyDescent="0.25">
      <c r="D136" s="7"/>
      <c r="G136" s="6"/>
      <c r="H136" s="6"/>
    </row>
    <row r="137" spans="4:8" x14ac:dyDescent="0.25">
      <c r="D137" s="7"/>
      <c r="G137" s="6"/>
      <c r="H137" s="6"/>
    </row>
    <row r="138" spans="4:8" x14ac:dyDescent="0.25">
      <c r="D138" s="7"/>
      <c r="G138" s="6"/>
      <c r="H138" s="6"/>
    </row>
    <row r="139" spans="4:8" x14ac:dyDescent="0.25">
      <c r="D139" s="7"/>
      <c r="G139" s="6"/>
      <c r="H139" s="6"/>
    </row>
    <row r="140" spans="4:8" x14ac:dyDescent="0.25">
      <c r="D140" s="7"/>
      <c r="G140" s="6"/>
      <c r="H140" s="6"/>
    </row>
    <row r="141" spans="4:8" x14ac:dyDescent="0.25">
      <c r="D141" s="7"/>
      <c r="G141" s="6"/>
      <c r="H141" s="6"/>
    </row>
    <row r="142" spans="4:8" x14ac:dyDescent="0.25">
      <c r="D142" s="7"/>
      <c r="G142" s="6"/>
      <c r="H142" s="6"/>
    </row>
    <row r="143" spans="4:8" x14ac:dyDescent="0.25">
      <c r="D143" s="7"/>
      <c r="G143" s="6"/>
      <c r="H143" s="6"/>
    </row>
    <row r="144" spans="4:8" x14ac:dyDescent="0.25">
      <c r="D144" s="7"/>
      <c r="G144" s="6"/>
      <c r="H144" s="6"/>
    </row>
    <row r="145" spans="4:8" x14ac:dyDescent="0.25">
      <c r="D145" s="7"/>
      <c r="G145" s="6"/>
      <c r="H145" s="6"/>
    </row>
    <row r="146" spans="4:8" x14ac:dyDescent="0.25">
      <c r="D146" s="7"/>
      <c r="G146" s="6"/>
      <c r="H146" s="6"/>
    </row>
    <row r="147" spans="4:8" x14ac:dyDescent="0.25">
      <c r="D147" s="7"/>
      <c r="G147" s="6"/>
      <c r="H147" s="6"/>
    </row>
    <row r="148" spans="4:8" x14ac:dyDescent="0.25">
      <c r="D148" s="7"/>
      <c r="G148" s="6"/>
      <c r="H148" s="6"/>
    </row>
    <row r="149" spans="4:8" x14ac:dyDescent="0.25">
      <c r="D149" s="7"/>
      <c r="G149" s="6"/>
      <c r="H149" s="6"/>
    </row>
    <row r="150" spans="4:8" x14ac:dyDescent="0.25">
      <c r="D150" s="7"/>
      <c r="G150" s="6"/>
      <c r="H150" s="6"/>
    </row>
    <row r="151" spans="4:8" x14ac:dyDescent="0.25">
      <c r="D151" s="7"/>
      <c r="G151" s="6"/>
      <c r="H151" s="6"/>
    </row>
    <row r="152" spans="4:8" x14ac:dyDescent="0.25">
      <c r="D152" s="7"/>
      <c r="G152" s="6"/>
      <c r="H152" s="6"/>
    </row>
    <row r="153" spans="4:8" x14ac:dyDescent="0.25">
      <c r="D153" s="7"/>
      <c r="G153" s="6"/>
      <c r="H153" s="6"/>
    </row>
    <row r="154" spans="4:8" x14ac:dyDescent="0.25">
      <c r="D154" s="7"/>
      <c r="G154" s="6"/>
      <c r="H154" s="6"/>
    </row>
    <row r="155" spans="4:8" x14ac:dyDescent="0.25">
      <c r="D155" s="7"/>
      <c r="G155" s="6"/>
      <c r="H155" s="6"/>
    </row>
    <row r="156" spans="4:8" x14ac:dyDescent="0.25">
      <c r="D156" s="7"/>
      <c r="G156" s="6"/>
      <c r="H156" s="6"/>
    </row>
    <row r="157" spans="4:8" x14ac:dyDescent="0.25">
      <c r="D157" s="7"/>
      <c r="G157" s="6"/>
      <c r="H157" s="6"/>
    </row>
    <row r="158" spans="4:8" x14ac:dyDescent="0.25">
      <c r="D158" s="7"/>
      <c r="G158" s="6"/>
      <c r="H158" s="6"/>
    </row>
    <row r="159" spans="4:8" x14ac:dyDescent="0.25">
      <c r="D159" s="7"/>
      <c r="G159" s="6"/>
      <c r="H159" s="6"/>
    </row>
    <row r="160" spans="4:8" x14ac:dyDescent="0.25">
      <c r="D160" s="7"/>
      <c r="G160" s="6"/>
      <c r="H160" s="6"/>
    </row>
    <row r="161" spans="4:8" x14ac:dyDescent="0.25">
      <c r="D161" s="7"/>
      <c r="G161" s="6"/>
      <c r="H161" s="6"/>
    </row>
    <row r="162" spans="4:8" x14ac:dyDescent="0.25">
      <c r="D162" s="7"/>
      <c r="G162" s="6"/>
      <c r="H162" s="6"/>
    </row>
    <row r="163" spans="4:8" x14ac:dyDescent="0.25">
      <c r="D163" s="7"/>
      <c r="G163" s="6"/>
      <c r="H163" s="6"/>
    </row>
    <row r="164" spans="4:8" x14ac:dyDescent="0.25">
      <c r="D164" s="7"/>
      <c r="G164" s="6"/>
      <c r="H164" s="6"/>
    </row>
    <row r="165" spans="4:8" x14ac:dyDescent="0.25">
      <c r="D165" s="7"/>
      <c r="G165" s="6"/>
      <c r="H165" s="6"/>
    </row>
    <row r="166" spans="4:8" x14ac:dyDescent="0.25">
      <c r="D166" s="7"/>
      <c r="G166" s="6"/>
      <c r="H166" s="6"/>
    </row>
    <row r="167" spans="4:8" x14ac:dyDescent="0.25">
      <c r="D167" s="7"/>
      <c r="G167" s="6"/>
      <c r="H167" s="6"/>
    </row>
    <row r="168" spans="4:8" x14ac:dyDescent="0.25">
      <c r="D168" s="7"/>
      <c r="G168" s="6"/>
      <c r="H168" s="6"/>
    </row>
    <row r="169" spans="4:8" x14ac:dyDescent="0.25">
      <c r="D169" s="7"/>
      <c r="G169" s="6"/>
      <c r="H169" s="6"/>
    </row>
    <row r="170" spans="4:8" x14ac:dyDescent="0.25">
      <c r="D170" s="7"/>
      <c r="G170" s="6"/>
      <c r="H170" s="6"/>
    </row>
    <row r="171" spans="4:8" x14ac:dyDescent="0.25">
      <c r="D171" s="7"/>
      <c r="G171" s="6"/>
      <c r="H171" s="6"/>
    </row>
    <row r="172" spans="4:8" x14ac:dyDescent="0.25">
      <c r="D172" s="7"/>
      <c r="G172" s="6"/>
      <c r="H172" s="6"/>
    </row>
    <row r="173" spans="4:8" x14ac:dyDescent="0.25">
      <c r="D173" s="7"/>
      <c r="G173" s="6"/>
      <c r="H173" s="6"/>
    </row>
    <row r="174" spans="4:8" x14ac:dyDescent="0.25">
      <c r="D174" s="7"/>
      <c r="G174" s="6"/>
      <c r="H174" s="6"/>
    </row>
    <row r="175" spans="4:8" x14ac:dyDescent="0.25">
      <c r="D175" s="7"/>
      <c r="G175" s="6"/>
      <c r="H175" s="6"/>
    </row>
    <row r="176" spans="4:8" x14ac:dyDescent="0.25">
      <c r="D176" s="7"/>
      <c r="G176" s="6"/>
      <c r="H176" s="6"/>
    </row>
    <row r="177" spans="4:8" x14ac:dyDescent="0.25">
      <c r="D177" s="7"/>
      <c r="G177" s="5"/>
      <c r="H177" s="5"/>
    </row>
    <row r="178" spans="4:8" x14ac:dyDescent="0.25">
      <c r="D178" s="7"/>
      <c r="G178" s="5"/>
      <c r="H178" s="5"/>
    </row>
    <row r="179" spans="4:8" x14ac:dyDescent="0.25">
      <c r="D179" s="7"/>
      <c r="G179" s="5"/>
      <c r="H179" s="5"/>
    </row>
    <row r="180" spans="4:8" x14ac:dyDescent="0.25">
      <c r="D180" s="7"/>
      <c r="G180" s="5"/>
      <c r="H180" s="5"/>
    </row>
    <row r="181" spans="4:8" x14ac:dyDescent="0.25">
      <c r="D181" s="7"/>
      <c r="G181" s="5"/>
      <c r="H181" s="5"/>
    </row>
    <row r="182" spans="4:8" x14ac:dyDescent="0.25">
      <c r="D182" s="7"/>
      <c r="G182" s="5"/>
      <c r="H182" s="5"/>
    </row>
    <row r="183" spans="4:8" x14ac:dyDescent="0.25">
      <c r="D183" s="7"/>
      <c r="G183" s="5"/>
      <c r="H183" s="5"/>
    </row>
    <row r="184" spans="4:8" x14ac:dyDescent="0.25">
      <c r="D184" s="7"/>
      <c r="G184" s="5"/>
      <c r="H184" s="5"/>
    </row>
    <row r="185" spans="4:8" x14ac:dyDescent="0.25">
      <c r="D185" s="7"/>
      <c r="G185" s="5"/>
      <c r="H185" s="5"/>
    </row>
    <row r="186" spans="4:8" x14ac:dyDescent="0.25">
      <c r="D186" s="7"/>
      <c r="G186" s="5"/>
      <c r="H186" s="5"/>
    </row>
    <row r="187" spans="4:8" x14ac:dyDescent="0.25">
      <c r="D187" s="7"/>
      <c r="G187" s="5"/>
      <c r="H187" s="5"/>
    </row>
    <row r="188" spans="4:8" x14ac:dyDescent="0.25">
      <c r="D188" s="7"/>
      <c r="G188" s="5"/>
      <c r="H188" s="5"/>
    </row>
    <row r="189" spans="4:8" x14ac:dyDescent="0.25">
      <c r="D189" s="7"/>
      <c r="G189" s="5"/>
      <c r="H189" s="5"/>
    </row>
    <row r="190" spans="4:8" x14ac:dyDescent="0.25">
      <c r="D190" s="7"/>
      <c r="G190" s="5"/>
      <c r="H190" s="5"/>
    </row>
    <row r="191" spans="4:8" x14ac:dyDescent="0.25">
      <c r="D191" s="7"/>
      <c r="G191" s="5"/>
      <c r="H191" s="5"/>
    </row>
    <row r="192" spans="4:8" x14ac:dyDescent="0.25">
      <c r="D192" s="7"/>
      <c r="G192" s="5"/>
      <c r="H192" s="5"/>
    </row>
    <row r="193" spans="4:8" x14ac:dyDescent="0.25">
      <c r="D193" s="7"/>
      <c r="G193" s="5"/>
      <c r="H193" s="5"/>
    </row>
    <row r="194" spans="4:8" x14ac:dyDescent="0.25">
      <c r="D194" s="7"/>
      <c r="G194" s="5"/>
      <c r="H194" s="5"/>
    </row>
    <row r="195" spans="4:8" x14ac:dyDescent="0.25">
      <c r="D195" s="7"/>
    </row>
    <row r="196" spans="4:8" x14ac:dyDescent="0.25">
      <c r="D196" s="7"/>
    </row>
    <row r="197" spans="4:8" x14ac:dyDescent="0.25">
      <c r="D197" s="7"/>
    </row>
    <row r="198" spans="4:8" x14ac:dyDescent="0.25">
      <c r="D198" s="7"/>
    </row>
    <row r="199" spans="4:8" x14ac:dyDescent="0.25">
      <c r="D199" s="7"/>
    </row>
    <row r="200" spans="4:8" x14ac:dyDescent="0.25">
      <c r="D200" s="7"/>
    </row>
    <row r="201" spans="4:8" x14ac:dyDescent="0.25">
      <c r="D201" s="7"/>
    </row>
    <row r="202" spans="4:8" x14ac:dyDescent="0.25">
      <c r="D202" s="7"/>
    </row>
    <row r="203" spans="4:8" x14ac:dyDescent="0.25">
      <c r="D203" s="7"/>
    </row>
    <row r="204" spans="4:8" x14ac:dyDescent="0.25">
      <c r="D204" s="7"/>
    </row>
    <row r="205" spans="4:8" x14ac:dyDescent="0.25">
      <c r="D205" s="7"/>
    </row>
    <row r="206" spans="4:8" x14ac:dyDescent="0.25">
      <c r="D206" s="7"/>
    </row>
    <row r="207" spans="4:8" x14ac:dyDescent="0.25">
      <c r="D207" s="7"/>
    </row>
    <row r="208" spans="4:8" x14ac:dyDescent="0.25">
      <c r="D208" s="7"/>
    </row>
    <row r="209" spans="4:4" x14ac:dyDescent="0.25">
      <c r="D209" s="7"/>
    </row>
    <row r="210" spans="4:4" x14ac:dyDescent="0.25">
      <c r="D210" s="7"/>
    </row>
    <row r="211" spans="4:4" x14ac:dyDescent="0.25">
      <c r="D211" s="7"/>
    </row>
    <row r="212" spans="4:4" x14ac:dyDescent="0.25">
      <c r="D212" s="7"/>
    </row>
    <row r="213" spans="4:4" x14ac:dyDescent="0.25">
      <c r="D213" s="7"/>
    </row>
    <row r="214" spans="4:4" x14ac:dyDescent="0.25">
      <c r="D214" s="7"/>
    </row>
    <row r="215" spans="4:4" x14ac:dyDescent="0.25">
      <c r="D215" s="7"/>
    </row>
    <row r="216" spans="4:4" x14ac:dyDescent="0.25">
      <c r="D216" s="7"/>
    </row>
    <row r="217" spans="4:4" x14ac:dyDescent="0.25">
      <c r="D217" s="7"/>
    </row>
    <row r="218" spans="4:4" x14ac:dyDescent="0.25">
      <c r="D218" s="7"/>
    </row>
    <row r="219" spans="4:4" x14ac:dyDescent="0.25">
      <c r="D219" s="7"/>
    </row>
    <row r="220" spans="4:4" x14ac:dyDescent="0.25">
      <c r="D220" s="7"/>
    </row>
    <row r="221" spans="4:4" x14ac:dyDescent="0.25">
      <c r="D221" s="7"/>
    </row>
    <row r="222" spans="4:4" x14ac:dyDescent="0.25">
      <c r="D222" s="7"/>
    </row>
    <row r="223" spans="4:4" x14ac:dyDescent="0.25">
      <c r="D223" s="7"/>
    </row>
    <row r="224" spans="4:4" x14ac:dyDescent="0.25">
      <c r="D224" s="7"/>
    </row>
    <row r="225" spans="4:4" x14ac:dyDescent="0.25">
      <c r="D225" s="7"/>
    </row>
    <row r="226" spans="4:4" x14ac:dyDescent="0.25">
      <c r="D226" s="7"/>
    </row>
    <row r="227" spans="4:4" x14ac:dyDescent="0.25">
      <c r="D227" s="7"/>
    </row>
    <row r="228" spans="4:4" x14ac:dyDescent="0.25">
      <c r="D228" s="7"/>
    </row>
    <row r="229" spans="4:4" x14ac:dyDescent="0.25">
      <c r="D229" s="7"/>
    </row>
    <row r="230" spans="4:4" x14ac:dyDescent="0.25">
      <c r="D230" s="7"/>
    </row>
    <row r="231" spans="4:4" x14ac:dyDescent="0.25">
      <c r="D231" s="7"/>
    </row>
    <row r="232" spans="4:4" x14ac:dyDescent="0.25">
      <c r="D232" s="7"/>
    </row>
    <row r="233" spans="4:4" x14ac:dyDescent="0.25">
      <c r="D233" s="7"/>
    </row>
    <row r="234" spans="4:4" x14ac:dyDescent="0.25">
      <c r="D234" s="7"/>
    </row>
    <row r="235" spans="4:4" x14ac:dyDescent="0.25">
      <c r="D235" s="7"/>
    </row>
    <row r="236" spans="4:4" x14ac:dyDescent="0.25">
      <c r="D236" s="7"/>
    </row>
    <row r="237" spans="4:4" x14ac:dyDescent="0.25">
      <c r="D237" s="7"/>
    </row>
    <row r="238" spans="4:4" x14ac:dyDescent="0.25">
      <c r="D238" s="7"/>
    </row>
    <row r="239" spans="4:4" x14ac:dyDescent="0.25">
      <c r="D239" s="7"/>
    </row>
    <row r="240" spans="4:4" x14ac:dyDescent="0.25">
      <c r="D240" s="7"/>
    </row>
    <row r="241" spans="4:4" x14ac:dyDescent="0.25">
      <c r="D241" s="7"/>
    </row>
    <row r="242" spans="4:4" x14ac:dyDescent="0.25">
      <c r="D242" s="7"/>
    </row>
    <row r="243" spans="4:4" x14ac:dyDescent="0.25">
      <c r="D243" s="7"/>
    </row>
    <row r="244" spans="4:4" x14ac:dyDescent="0.25">
      <c r="D244" s="7"/>
    </row>
    <row r="245" spans="4:4" x14ac:dyDescent="0.25">
      <c r="D245" s="7"/>
    </row>
    <row r="246" spans="4:4" x14ac:dyDescent="0.25">
      <c r="D246" s="7"/>
    </row>
    <row r="247" spans="4:4" x14ac:dyDescent="0.25">
      <c r="D247" s="7"/>
    </row>
    <row r="248" spans="4:4" x14ac:dyDescent="0.25">
      <c r="D248" s="7"/>
    </row>
    <row r="249" spans="4:4" x14ac:dyDescent="0.25">
      <c r="D249" s="7"/>
    </row>
    <row r="250" spans="4:4" x14ac:dyDescent="0.25">
      <c r="D250" s="7"/>
    </row>
    <row r="251" spans="4:4" x14ac:dyDescent="0.25">
      <c r="D251" s="7"/>
    </row>
    <row r="252" spans="4:4" x14ac:dyDescent="0.25">
      <c r="D252" s="7"/>
    </row>
    <row r="253" spans="4:4" x14ac:dyDescent="0.25">
      <c r="D253" s="7"/>
    </row>
    <row r="254" spans="4:4" x14ac:dyDescent="0.25">
      <c r="D254" s="7"/>
    </row>
    <row r="255" spans="4:4" x14ac:dyDescent="0.25">
      <c r="D255" s="7"/>
    </row>
    <row r="256" spans="4:4" x14ac:dyDescent="0.25">
      <c r="D256" s="7"/>
    </row>
    <row r="257" spans="4:4" x14ac:dyDescent="0.25">
      <c r="D257" s="7"/>
    </row>
    <row r="258" spans="4:4" x14ac:dyDescent="0.25">
      <c r="D258" s="7"/>
    </row>
    <row r="259" spans="4:4" x14ac:dyDescent="0.25">
      <c r="D259" s="7"/>
    </row>
    <row r="260" spans="4:4" x14ac:dyDescent="0.25">
      <c r="D260" s="7"/>
    </row>
    <row r="261" spans="4:4" x14ac:dyDescent="0.25">
      <c r="D261" s="7"/>
    </row>
    <row r="262" spans="4:4" x14ac:dyDescent="0.25">
      <c r="D262" s="7"/>
    </row>
    <row r="263" spans="4:4" x14ac:dyDescent="0.25">
      <c r="D263" s="7"/>
    </row>
    <row r="264" spans="4:4" x14ac:dyDescent="0.25">
      <c r="D264" s="7"/>
    </row>
    <row r="265" spans="4:4" x14ac:dyDescent="0.25">
      <c r="D265" s="7"/>
    </row>
    <row r="266" spans="4:4" x14ac:dyDescent="0.25">
      <c r="D266" s="7"/>
    </row>
    <row r="267" spans="4:4" x14ac:dyDescent="0.25">
      <c r="D267" s="7"/>
    </row>
    <row r="268" spans="4:4" x14ac:dyDescent="0.25">
      <c r="D268" s="7"/>
    </row>
    <row r="269" spans="4:4" x14ac:dyDescent="0.25">
      <c r="D269" s="7"/>
    </row>
    <row r="270" spans="4:4" x14ac:dyDescent="0.25">
      <c r="D270" s="7"/>
    </row>
    <row r="271" spans="4:4" x14ac:dyDescent="0.25">
      <c r="D271" s="7"/>
    </row>
    <row r="272" spans="4:4" x14ac:dyDescent="0.25">
      <c r="D272" s="7"/>
    </row>
    <row r="273" spans="4:4" x14ac:dyDescent="0.25">
      <c r="D273" s="7"/>
    </row>
    <row r="274" spans="4:4" x14ac:dyDescent="0.25">
      <c r="D274" s="7"/>
    </row>
    <row r="275" spans="4:4" x14ac:dyDescent="0.25">
      <c r="D275" s="7"/>
    </row>
    <row r="276" spans="4:4" x14ac:dyDescent="0.25">
      <c r="D276" s="7"/>
    </row>
    <row r="277" spans="4:4" x14ac:dyDescent="0.25">
      <c r="D277" s="7"/>
    </row>
    <row r="278" spans="4:4" x14ac:dyDescent="0.25">
      <c r="D278" s="7"/>
    </row>
    <row r="279" spans="4:4" x14ac:dyDescent="0.25">
      <c r="D279" s="7"/>
    </row>
    <row r="280" spans="4:4" x14ac:dyDescent="0.25">
      <c r="D280" s="7"/>
    </row>
    <row r="281" spans="4:4" x14ac:dyDescent="0.25">
      <c r="D281" s="7"/>
    </row>
    <row r="282" spans="4:4" x14ac:dyDescent="0.25">
      <c r="D282" s="7"/>
    </row>
    <row r="283" spans="4:4" x14ac:dyDescent="0.25">
      <c r="D283" s="7"/>
    </row>
    <row r="284" spans="4:4" x14ac:dyDescent="0.25">
      <c r="D284" s="7"/>
    </row>
    <row r="285" spans="4:4" x14ac:dyDescent="0.25">
      <c r="D285" s="7"/>
    </row>
    <row r="286" spans="4:4" x14ac:dyDescent="0.25">
      <c r="D286" s="7"/>
    </row>
    <row r="287" spans="4:4" x14ac:dyDescent="0.25">
      <c r="D287" s="7"/>
    </row>
    <row r="288" spans="4:4" x14ac:dyDescent="0.25">
      <c r="D288" s="7"/>
    </row>
    <row r="289" spans="4:4" x14ac:dyDescent="0.25">
      <c r="D289" s="7"/>
    </row>
    <row r="290" spans="4:4" x14ac:dyDescent="0.25">
      <c r="D290" s="7"/>
    </row>
    <row r="291" spans="4:4" x14ac:dyDescent="0.25">
      <c r="D291" s="7"/>
    </row>
    <row r="292" spans="4:4" x14ac:dyDescent="0.25">
      <c r="D292" s="7"/>
    </row>
    <row r="293" spans="4:4" x14ac:dyDescent="0.25">
      <c r="D293" s="7"/>
    </row>
    <row r="294" spans="4:4" x14ac:dyDescent="0.25">
      <c r="D294" s="7"/>
    </row>
    <row r="295" spans="4:4" x14ac:dyDescent="0.25">
      <c r="D295" s="7"/>
    </row>
    <row r="296" spans="4:4" x14ac:dyDescent="0.25">
      <c r="D296" s="7"/>
    </row>
    <row r="297" spans="4:4" x14ac:dyDescent="0.25">
      <c r="D297" s="7"/>
    </row>
    <row r="298" spans="4:4" x14ac:dyDescent="0.25">
      <c r="D298" s="7"/>
    </row>
    <row r="299" spans="4:4" x14ac:dyDescent="0.25">
      <c r="D299" s="7"/>
    </row>
    <row r="300" spans="4:4" x14ac:dyDescent="0.25">
      <c r="D300" s="7"/>
    </row>
    <row r="301" spans="4:4" x14ac:dyDescent="0.25">
      <c r="D301" s="7"/>
    </row>
    <row r="302" spans="4:4" x14ac:dyDescent="0.25">
      <c r="D302" s="7"/>
    </row>
    <row r="303" spans="4:4" x14ac:dyDescent="0.25">
      <c r="D303" s="7"/>
    </row>
    <row r="304" spans="4:4" x14ac:dyDescent="0.25">
      <c r="D304" s="7"/>
    </row>
    <row r="305" spans="4:4" x14ac:dyDescent="0.25">
      <c r="D305" s="7"/>
    </row>
    <row r="306" spans="4:4" x14ac:dyDescent="0.25">
      <c r="D306" s="7"/>
    </row>
    <row r="307" spans="4:4" x14ac:dyDescent="0.25">
      <c r="D307" s="7"/>
    </row>
    <row r="308" spans="4:4" x14ac:dyDescent="0.25">
      <c r="D308" s="7"/>
    </row>
    <row r="309" spans="4:4" x14ac:dyDescent="0.25">
      <c r="D309" s="7"/>
    </row>
    <row r="310" spans="4:4" x14ac:dyDescent="0.25">
      <c r="D310" s="7"/>
    </row>
    <row r="311" spans="4:4" x14ac:dyDescent="0.25">
      <c r="D311" s="7"/>
    </row>
    <row r="312" spans="4:4" x14ac:dyDescent="0.25">
      <c r="D312" s="7"/>
    </row>
    <row r="313" spans="4:4" x14ac:dyDescent="0.25">
      <c r="D313" s="7"/>
    </row>
    <row r="314" spans="4:4" x14ac:dyDescent="0.25">
      <c r="D314" s="7"/>
    </row>
    <row r="315" spans="4:4" x14ac:dyDescent="0.25">
      <c r="D315" s="7"/>
    </row>
    <row r="316" spans="4:4" x14ac:dyDescent="0.25">
      <c r="D316" s="7"/>
    </row>
    <row r="317" spans="4:4" x14ac:dyDescent="0.25">
      <c r="D317" s="7"/>
    </row>
    <row r="318" spans="4:4" x14ac:dyDescent="0.25">
      <c r="D318" s="7"/>
    </row>
    <row r="319" spans="4:4" x14ac:dyDescent="0.25">
      <c r="D319" s="7"/>
    </row>
    <row r="320" spans="4:4" x14ac:dyDescent="0.25">
      <c r="D320" s="7"/>
    </row>
    <row r="321" spans="4:4" x14ac:dyDescent="0.25">
      <c r="D321" s="7"/>
    </row>
    <row r="322" spans="4:4" x14ac:dyDescent="0.25">
      <c r="D322" s="7"/>
    </row>
    <row r="323" spans="4:4" x14ac:dyDescent="0.25">
      <c r="D323" s="7"/>
    </row>
    <row r="324" spans="4:4" x14ac:dyDescent="0.25">
      <c r="D324" s="7"/>
    </row>
    <row r="325" spans="4:4" x14ac:dyDescent="0.25">
      <c r="D325" s="7"/>
    </row>
    <row r="326" spans="4:4" x14ac:dyDescent="0.25">
      <c r="D326" s="7"/>
    </row>
    <row r="327" spans="4:4" x14ac:dyDescent="0.25">
      <c r="D327" s="7"/>
    </row>
    <row r="328" spans="4:4" x14ac:dyDescent="0.25">
      <c r="D328" s="7"/>
    </row>
    <row r="329" spans="4:4" x14ac:dyDescent="0.25">
      <c r="D329" s="7"/>
    </row>
    <row r="330" spans="4:4" x14ac:dyDescent="0.25">
      <c r="D330" s="7"/>
    </row>
    <row r="331" spans="4:4" x14ac:dyDescent="0.25">
      <c r="D331" s="7"/>
    </row>
    <row r="332" spans="4:4" x14ac:dyDescent="0.25">
      <c r="D332" s="7"/>
    </row>
    <row r="333" spans="4:4" x14ac:dyDescent="0.25">
      <c r="D333" s="7"/>
    </row>
    <row r="334" spans="4:4" x14ac:dyDescent="0.25">
      <c r="D334" s="7"/>
    </row>
    <row r="335" spans="4:4" x14ac:dyDescent="0.25">
      <c r="D335" s="7"/>
    </row>
    <row r="336" spans="4:4" x14ac:dyDescent="0.25">
      <c r="D336" s="7"/>
    </row>
    <row r="337" spans="4:4" x14ac:dyDescent="0.25">
      <c r="D337" s="7"/>
    </row>
    <row r="338" spans="4:4" x14ac:dyDescent="0.25">
      <c r="D338" s="7"/>
    </row>
    <row r="339" spans="4:4" x14ac:dyDescent="0.25">
      <c r="D339" s="7"/>
    </row>
    <row r="340" spans="4:4" x14ac:dyDescent="0.25">
      <c r="D340" s="7"/>
    </row>
    <row r="341" spans="4:4" x14ac:dyDescent="0.25">
      <c r="D341" s="7"/>
    </row>
    <row r="342" spans="4:4" x14ac:dyDescent="0.25">
      <c r="D342" s="7"/>
    </row>
    <row r="343" spans="4:4" x14ac:dyDescent="0.25">
      <c r="D343" s="7"/>
    </row>
    <row r="344" spans="4:4" x14ac:dyDescent="0.25">
      <c r="D344" s="7"/>
    </row>
    <row r="345" spans="4:4" x14ac:dyDescent="0.25">
      <c r="D345" s="7"/>
    </row>
    <row r="346" spans="4:4" x14ac:dyDescent="0.25">
      <c r="D346" s="7"/>
    </row>
    <row r="347" spans="4:4" x14ac:dyDescent="0.25">
      <c r="D347" s="7"/>
    </row>
    <row r="348" spans="4:4" x14ac:dyDescent="0.25">
      <c r="D348" s="7"/>
    </row>
    <row r="349" spans="4:4" x14ac:dyDescent="0.25">
      <c r="D349" s="7"/>
    </row>
    <row r="350" spans="4:4" x14ac:dyDescent="0.25">
      <c r="D350" s="7"/>
    </row>
    <row r="351" spans="4:4" x14ac:dyDescent="0.25">
      <c r="D351" s="7"/>
    </row>
    <row r="352" spans="4:4" x14ac:dyDescent="0.25">
      <c r="D352" s="7"/>
    </row>
    <row r="353" spans="4:4" x14ac:dyDescent="0.25">
      <c r="D353" s="7"/>
    </row>
    <row r="354" spans="4:4" x14ac:dyDescent="0.25">
      <c r="D354" s="7"/>
    </row>
    <row r="355" spans="4:4" x14ac:dyDescent="0.25">
      <c r="D355" s="7"/>
    </row>
    <row r="356" spans="4:4" x14ac:dyDescent="0.25">
      <c r="D356" s="7"/>
    </row>
    <row r="357" spans="4:4" x14ac:dyDescent="0.25">
      <c r="D357" s="7"/>
    </row>
    <row r="358" spans="4:4" x14ac:dyDescent="0.25">
      <c r="D358" s="7"/>
    </row>
    <row r="359" spans="4:4" x14ac:dyDescent="0.25">
      <c r="D359" s="7"/>
    </row>
    <row r="360" spans="4:4" x14ac:dyDescent="0.25">
      <c r="D360" s="7"/>
    </row>
    <row r="361" spans="4:4" x14ac:dyDescent="0.25">
      <c r="D361" s="7"/>
    </row>
    <row r="362" spans="4:4" x14ac:dyDescent="0.25">
      <c r="D362" s="7"/>
    </row>
    <row r="363" spans="4:4" x14ac:dyDescent="0.25">
      <c r="D363" s="7"/>
    </row>
    <row r="364" spans="4:4" x14ac:dyDescent="0.25">
      <c r="D364" s="7"/>
    </row>
    <row r="365" spans="4:4" x14ac:dyDescent="0.25">
      <c r="D365" s="7"/>
    </row>
    <row r="366" spans="4:4" x14ac:dyDescent="0.25">
      <c r="D366" s="7"/>
    </row>
    <row r="367" spans="4:4" x14ac:dyDescent="0.25">
      <c r="D367" s="7"/>
    </row>
    <row r="368" spans="4:4" x14ac:dyDescent="0.25">
      <c r="D368" s="7"/>
    </row>
    <row r="369" spans="4:4" x14ac:dyDescent="0.25">
      <c r="D369" s="7"/>
    </row>
    <row r="370" spans="4:4" x14ac:dyDescent="0.25">
      <c r="D370" s="7"/>
    </row>
    <row r="371" spans="4:4" x14ac:dyDescent="0.25">
      <c r="D371" s="7"/>
    </row>
    <row r="372" spans="4:4" x14ac:dyDescent="0.25">
      <c r="D372" s="7"/>
    </row>
    <row r="373" spans="4:4" x14ac:dyDescent="0.25">
      <c r="D373" s="7"/>
    </row>
    <row r="374" spans="4:4" x14ac:dyDescent="0.25">
      <c r="D374" s="7"/>
    </row>
    <row r="375" spans="4:4" x14ac:dyDescent="0.25">
      <c r="D375" s="7"/>
    </row>
    <row r="376" spans="4:4" x14ac:dyDescent="0.25">
      <c r="D376" s="7"/>
    </row>
    <row r="377" spans="4:4" x14ac:dyDescent="0.25">
      <c r="D377" s="7"/>
    </row>
    <row r="378" spans="4:4" x14ac:dyDescent="0.25">
      <c r="D378" s="7"/>
    </row>
    <row r="379" spans="4:4" x14ac:dyDescent="0.25">
      <c r="D379" s="7"/>
    </row>
    <row r="380" spans="4:4" x14ac:dyDescent="0.25">
      <c r="D380" s="7"/>
    </row>
    <row r="381" spans="4:4" x14ac:dyDescent="0.25">
      <c r="D381" s="7"/>
    </row>
    <row r="382" spans="4:4" x14ac:dyDescent="0.25">
      <c r="D382" s="7"/>
    </row>
    <row r="383" spans="4:4" x14ac:dyDescent="0.25">
      <c r="D383" s="7"/>
    </row>
    <row r="384" spans="4:4" x14ac:dyDescent="0.25">
      <c r="D384" s="7"/>
    </row>
    <row r="385" spans="4:4" x14ac:dyDescent="0.25">
      <c r="D385" s="7"/>
    </row>
    <row r="386" spans="4:4" x14ac:dyDescent="0.25">
      <c r="D386" s="7"/>
    </row>
    <row r="387" spans="4:4" x14ac:dyDescent="0.25">
      <c r="D387" s="7"/>
    </row>
    <row r="388" spans="4:4" x14ac:dyDescent="0.25">
      <c r="D388" s="7"/>
    </row>
    <row r="389" spans="4:4" x14ac:dyDescent="0.25">
      <c r="D389" s="7"/>
    </row>
    <row r="390" spans="4:4" x14ac:dyDescent="0.25">
      <c r="D390" s="7"/>
    </row>
    <row r="391" spans="4:4" x14ac:dyDescent="0.25">
      <c r="D391" s="7"/>
    </row>
    <row r="392" spans="4:4" x14ac:dyDescent="0.25">
      <c r="D392" s="7"/>
    </row>
    <row r="393" spans="4:4" x14ac:dyDescent="0.25">
      <c r="D393" s="7"/>
    </row>
    <row r="394" spans="4:4" x14ac:dyDescent="0.25">
      <c r="D394" s="7"/>
    </row>
    <row r="395" spans="4:4" x14ac:dyDescent="0.25">
      <c r="D395" s="7"/>
    </row>
    <row r="396" spans="4:4" x14ac:dyDescent="0.25">
      <c r="D396" s="7"/>
    </row>
    <row r="397" spans="4:4" x14ac:dyDescent="0.25">
      <c r="D397" s="7"/>
    </row>
    <row r="398" spans="4:4" x14ac:dyDescent="0.25">
      <c r="D398" s="7"/>
    </row>
    <row r="399" spans="4:4" x14ac:dyDescent="0.25">
      <c r="D399" s="7"/>
    </row>
    <row r="400" spans="4:4" x14ac:dyDescent="0.25">
      <c r="D400" s="7"/>
    </row>
    <row r="401" spans="4:4" x14ac:dyDescent="0.25">
      <c r="D401" s="7"/>
    </row>
    <row r="402" spans="4:4" x14ac:dyDescent="0.25">
      <c r="D402" s="7"/>
    </row>
    <row r="403" spans="4:4" x14ac:dyDescent="0.25">
      <c r="D403" s="7"/>
    </row>
    <row r="404" spans="4:4" x14ac:dyDescent="0.25">
      <c r="D404" s="7"/>
    </row>
    <row r="405" spans="4:4" x14ac:dyDescent="0.25">
      <c r="D405" s="7"/>
    </row>
    <row r="406" spans="4:4" x14ac:dyDescent="0.25">
      <c r="D406" s="7"/>
    </row>
    <row r="407" spans="4:4" x14ac:dyDescent="0.25">
      <c r="D407" s="7"/>
    </row>
    <row r="408" spans="4:4" x14ac:dyDescent="0.25">
      <c r="D408" s="7"/>
    </row>
    <row r="409" spans="4:4" x14ac:dyDescent="0.25">
      <c r="D409" s="7"/>
    </row>
    <row r="410" spans="4:4" x14ac:dyDescent="0.25">
      <c r="D410" s="7"/>
    </row>
    <row r="411" spans="4:4" x14ac:dyDescent="0.25">
      <c r="D411" s="7"/>
    </row>
    <row r="412" spans="4:4" x14ac:dyDescent="0.25">
      <c r="D412" s="7"/>
    </row>
    <row r="413" spans="4:4" x14ac:dyDescent="0.25">
      <c r="D413" s="7"/>
    </row>
    <row r="414" spans="4:4" x14ac:dyDescent="0.25">
      <c r="D414" s="7"/>
    </row>
    <row r="415" spans="4:4" x14ac:dyDescent="0.25">
      <c r="D415" s="7"/>
    </row>
  </sheetData>
  <autoFilter ref="A2:D2" xr:uid="{30E1DC19-0460-493D-8CD2-A83BCF9EA6F5}">
    <sortState xmlns:xlrd2="http://schemas.microsoft.com/office/spreadsheetml/2017/richdata2" ref="A3:D93">
      <sortCondition ref="C2"/>
    </sortState>
  </autoFilter>
  <mergeCells count="1">
    <mergeCell ref="A1:D1"/>
  </mergeCells>
  <phoneticPr fontId="1" type="noConversion"/>
  <pageMargins left="0.7" right="0.7" top="0.75" bottom="0.75" header="0.3" footer="0.3"/>
  <pageSetup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Striem List Prices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Elaine Ismert</dc:creator>
  <cp:lastModifiedBy>Tucker Bell</cp:lastModifiedBy>
  <cp:lastPrinted>2021-09-21T19:43:09Z</cp:lastPrinted>
  <dcterms:created xsi:type="dcterms:W3CDTF">2014-03-13T17:21:31Z</dcterms:created>
  <dcterms:modified xsi:type="dcterms:W3CDTF">2025-11-04T16:22:10Z</dcterms:modified>
</cp:coreProperties>
</file>